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<sst xmlns="http://schemas.openxmlformats.org/spreadsheetml/2006/main" count="85" uniqueCount="79">
  <si>
    <r>
      <rPr>
        <b val="true"/>
        <sz val="16"/>
        <rFont val="Noto Sans CJK SC"/>
        <family val="2"/>
      </rPr>
      <t xml:space="preserve">传统企业 </t>
    </r>
    <r>
      <rPr>
        <b val="true"/>
        <sz val="16"/>
        <rFont val="Microsoft YaHei"/>
        <family val="0"/>
        <charset val="1"/>
      </rPr>
      <t xml:space="preserve">· AI </t>
    </r>
    <r>
      <rPr>
        <b val="true"/>
        <sz val="16"/>
        <rFont val="Noto Sans CJK SC"/>
        <family val="2"/>
      </rPr>
      <t xml:space="preserve">转型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单据处理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</si>
  <si>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</si>
  <si>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</si>
  <si>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传统企业 </t>
    </r>
    <r>
      <rPr>
        <sz val="11"/>
        <color rgb="FF000000"/>
        <rFont val="Microsoft YaHei"/>
        <family val="0"/>
        <charset val="1"/>
      </rPr>
      <t xml:space="preserve">· AI </t>
    </r>
    <r>
      <rPr>
        <sz val="11"/>
        <color rgb="FF000000"/>
        <rFont val="Noto Sans CJK SC"/>
        <family val="2"/>
      </rPr>
      <t xml:space="preserve">转型行业「单据处理」场景。采购单、送货单、报销单等纸质与邮件单据依赖人工录入核对，月结前集中积压。本方案对各类单据智能识别、字段校验与系统直录，异常单据转人工，录入人力与差错双降。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</si>
  <si>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</si>
  <si>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</si>
  <si>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</si>
  <si>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066-industry-</t>
    </r>
    <r>
      <rPr>
        <sz val="11"/>
        <color rgb="FF000000"/>
        <rFont val="Noto Sans CJK SC"/>
        <family val="2"/>
      </rPr>
      <t xml:space="preserve">传统企业</t>
    </r>
    <r>
      <rPr>
        <sz val="11"/>
        <color rgb="FF000000"/>
        <rFont val="Microsoft YaHei"/>
        <family val="0"/>
        <charset val="1"/>
      </rPr>
      <t xml:space="preserve">-AI-</t>
    </r>
    <r>
      <rPr>
        <sz val="11"/>
        <color rgb="FF000000"/>
        <rFont val="Noto Sans CJK SC"/>
        <family val="2"/>
      </rPr>
      <t xml:space="preserve">转型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单据处理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</si>
  <si>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</si>
  <si>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</si>
  <si>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</si>
  <si>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</si>
  <si>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</si>
  <si>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满足企业内控与数据治理要求，关键流程变更执行审批与灰度上线机制，保留完整操作日志。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处理结果按抽检比例复核，重大业务节点保留人工确认环节。</t>
    </r>
  </si>
  <si>
    <t xml:space="preserve">单据类型处理效率统计（示例数据）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</si>
  <si>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</si>
  <si>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</si>
  <si>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</si>
  <si>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</si>
  <si>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</si>
  <si>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</si>
  <si>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</si>
  <si>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</si>
  <si>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单据类型</t>
  </si>
  <si>
    <t xml:space="preserve">单据来源</t>
  </si>
  <si>
    <r>
      <rPr>
        <b val="true"/>
        <sz val="11"/>
        <color rgb="FFFFFFFF"/>
        <rFont val="Noto Sans CJK SC"/>
        <family val="2"/>
      </rPr>
      <t xml:space="preserve">月单据量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百张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</si>
  <si>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人工录入耗时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张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</si>
  <si>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处理耗时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张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</si>
  <si>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采购订单</t>
  </si>
  <si>
    <t xml:space="preserve">纸质扫描</t>
  </si>
  <si>
    <t xml:space="preserve">送货单</t>
  </si>
  <si>
    <t xml:space="preserve">邮件附件</t>
  </si>
  <si>
    <t xml:space="preserve">验收单</t>
  </si>
  <si>
    <t xml:space="preserve">系统导入</t>
  </si>
  <si>
    <t xml:space="preserve">销售发票</t>
  </si>
  <si>
    <t xml:space="preserve">费用报销单</t>
  </si>
  <si>
    <t xml:space="preserve">出入库单</t>
  </si>
  <si>
    <t xml:space="preserve">合同用印申请</t>
  </si>
  <si>
    <t xml:space="preserve">付款申请单</t>
  </si>
  <si>
    <t xml:space="preserve">注：上表为虚构示例数据，复用时请整行替换为本单位真实数据，行数增减需同步调整“分析计算”与“校验”表公式范围。</t>
  </si>
  <si>
    <t xml:space="preserve">单据处理效果测算（公式区，请勿手工覆盖）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</si>
  <si>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改善量（人工录入耗时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张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处理耗时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张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</si>
  <si>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处理效率提升率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</si>
  <si>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</si>
  <si>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</si>
  <si>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</si>
  <si>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</si>
  <si>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</si>
  <si>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</si>
  <si>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</si>
  <si>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</si>
  <si>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</si>
  <si>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</si>
  <si>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</si>
  <si>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</si>
  <si>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</si>
  <si>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</si>
  <si>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</si>
  <si>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</si>
  <si>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</si>
  <si>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</si>
  <si>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</si>
  <si>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</si>
  <si>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</si>
  <si>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</si>
  <si>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单据类型处理效率统计（示例数据）——基准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</si>
  <si>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</si>
  <si>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</si>
  <si>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</si>
  <si>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</si>
  <si>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</si>
  <si>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录入准确率</t>
  </si>
  <si>
    <t xml:space="preserve">%</t>
  </si>
  <si>
    <t xml:space="preserve">单据处理时效</t>
  </si>
  <si>
    <t xml:space="preserve">小时</t>
  </si>
  <si>
    <t xml:space="preserve">录入人力</t>
  </si>
  <si>
    <t xml:space="preserve">人</t>
  </si>
  <si>
    <t xml:space="preserve">月结提前天数</t>
  </si>
  <si>
    <t xml:space="preserve">天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</si>
</sst>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人工录入耗时(分钟/张) 与 AI处理耗时(分钟/张)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人工录入耗时(分钟/张)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采购订单</c:v>
                </c:pt>
                <c:pt idx="1">
                  <c:v>送货单</c:v>
                </c:pt>
                <c:pt idx="2">
                  <c:v>验收单</c:v>
                </c:pt>
                <c:pt idx="3">
                  <c:v>销售发票</c:v>
                </c:pt>
                <c:pt idx="4">
                  <c:v>费用报销单</c:v>
                </c:pt>
                <c:pt idx="5">
                  <c:v>出入库单</c:v>
                </c:pt>
                <c:pt idx="6">
                  <c:v>合同用印申请</c:v>
                </c:pt>
                <c:pt idx="7">
                  <c:v>付款申请单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5.2</c:v>
                </c:pt>
                <c:pt idx="1">
                  <c:v>4.3</c:v>
                </c:pt>
                <c:pt idx="2">
                  <c:v>6.7</c:v>
                </c:pt>
                <c:pt idx="3">
                  <c:v>5.3</c:v>
                </c:pt>
                <c:pt idx="4">
                  <c:v>6.6</c:v>
                </c:pt>
                <c:pt idx="5">
                  <c:v>5.3</c:v>
                </c:pt>
                <c:pt idx="6">
                  <c:v>7.2</c:v>
                </c:pt>
                <c:pt idx="7">
                  <c:v>7.4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AI处理耗时(分钟/张)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采购订单</c:v>
                </c:pt>
                <c:pt idx="1">
                  <c:v>送货单</c:v>
                </c:pt>
                <c:pt idx="2">
                  <c:v>验收单</c:v>
                </c:pt>
                <c:pt idx="3">
                  <c:v>销售发票</c:v>
                </c:pt>
                <c:pt idx="4">
                  <c:v>费用报销单</c:v>
                </c:pt>
                <c:pt idx="5">
                  <c:v>出入库单</c:v>
                </c:pt>
                <c:pt idx="6">
                  <c:v>合同用印申请</c:v>
                </c:pt>
                <c:pt idx="7">
                  <c:v>付款申请单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0.7</c:v>
                </c:pt>
                <c:pt idx="1">
                  <c:v>1</c:v>
                </c:pt>
                <c:pt idx="2">
                  <c:v>1.6</c:v>
                </c:pt>
                <c:pt idx="3">
                  <c:v>0.6</c:v>
                </c:pt>
                <c:pt idx="4">
                  <c:v>1.4</c:v>
                </c:pt>
                <c:pt idx="5">
                  <c:v>0.9</c:v>
                </c:pt>
                <c:pt idx="6">
                  <c:v>1.8</c:v>
                </c:pt>
                <c:pt idx="7">
                  <c:v>1.5</c:v>
                </c:pt>
              </c:numCache>
            </c:numRef>
          </c:val>
        </c:ser>
        <c:gapWidth val="150"/>
        <c:overlap val="0"/>
        <c:axId val="58937664"/>
        <c:axId val="20749733"/>
      </c:barChart>
      <c:catAx>
        <c:axId val="5893766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单据类型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749733"/>
        <c:crosses val="autoZero"/>
        <c:auto val="1"/>
        <c:lblAlgn val="ctr"/>
        <c:lblOffset val="100"/>
        <c:noMultiLvlLbl val="0"/>
      </c:catAx>
      <c:valAx>
        <c:axId val="2074973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93766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录入准确率</c:v>
                </c:pt>
                <c:pt idx="1">
                  <c:v>单据处理时效</c:v>
                </c:pt>
                <c:pt idx="2">
                  <c:v>录入人力</c:v>
                </c:pt>
                <c:pt idx="3">
                  <c:v>月结提前天数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93</c:v>
                </c:pt>
                <c:pt idx="1">
                  <c:v>24</c:v>
                </c:pt>
                <c:pt idx="2">
                  <c:v>6</c:v>
                </c:pt>
                <c:pt idx="3">
                  <c:v>1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录入准确率</c:v>
                </c:pt>
                <c:pt idx="1">
                  <c:v>单据处理时效</c:v>
                </c:pt>
                <c:pt idx="2">
                  <c:v>录入人力</c:v>
                </c:pt>
                <c:pt idx="3">
                  <c:v>月结提前天数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99.5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</c:numCache>
            </c:numRef>
          </c:val>
        </c:ser>
        <c:gapWidth val="150"/>
        <c:overlap val="0"/>
        <c:axId val="43530411"/>
        <c:axId val="39053701"/>
      </c:barChart>
      <c:catAx>
        <c:axId val="435304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053701"/>
        <c:crosses val="autoZero"/>
        <c:auto val="1"/>
        <c:lblAlgn val="ctr"/>
        <c:lblOffset val="100"/>
        <c:noMultiLvlLbl val="0"/>
      </c:catAx>
      <c:valAx>
        <c:axId val="3905370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53041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47</v>
      </c>
      <c r="D10" s="14" t="n">
        <v>5.2</v>
      </c>
      <c r="E10" s="14" t="n">
        <v>0.7</v>
      </c>
    </row>
    <row r="11" customFormat="false" ht="15" hidden="false" customHeight="false" outlineLevel="0" collapsed="false">
      <c r="A11" s="12" t="s">
        <v>30</v>
      </c>
      <c r="B11" s="12" t="s">
        <v>31</v>
      </c>
      <c r="C11" s="13" t="n">
        <v>45</v>
      </c>
      <c r="D11" s="14" t="n">
        <v>4.3</v>
      </c>
      <c r="E11" s="14" t="n">
        <v>1</v>
      </c>
    </row>
    <row r="12" customFormat="false" ht="15" hidden="false" customHeight="false" outlineLevel="0" collapsed="false">
      <c r="A12" s="12" t="s">
        <v>32</v>
      </c>
      <c r="B12" s="12" t="s">
        <v>33</v>
      </c>
      <c r="C12" s="13" t="n">
        <v>20</v>
      </c>
      <c r="D12" s="14" t="n">
        <v>6.7</v>
      </c>
      <c r="E12" s="14" t="n">
        <v>1.6</v>
      </c>
    </row>
    <row r="13" customFormat="false" ht="15" hidden="false" customHeight="false" outlineLevel="0" collapsed="false">
      <c r="A13" s="12" t="s">
        <v>34</v>
      </c>
      <c r="B13" s="12" t="s">
        <v>31</v>
      </c>
      <c r="C13" s="13" t="n">
        <v>31</v>
      </c>
      <c r="D13" s="14" t="n">
        <v>5.3</v>
      </c>
      <c r="E13" s="14" t="n">
        <v>0.6</v>
      </c>
    </row>
    <row r="14" customFormat="false" ht="15" hidden="false" customHeight="false" outlineLevel="0" collapsed="false">
      <c r="A14" s="12" t="s">
        <v>35</v>
      </c>
      <c r="B14" s="12" t="s">
        <v>33</v>
      </c>
      <c r="C14" s="13" t="n">
        <v>16</v>
      </c>
      <c r="D14" s="14" t="n">
        <v>6.6</v>
      </c>
      <c r="E14" s="14" t="n">
        <v>1.4</v>
      </c>
    </row>
    <row r="15" customFormat="false" ht="15" hidden="false" customHeight="false" outlineLevel="0" collapsed="false">
      <c r="A15" s="12" t="s">
        <v>36</v>
      </c>
      <c r="B15" s="12" t="s">
        <v>31</v>
      </c>
      <c r="C15" s="13" t="n">
        <v>98</v>
      </c>
      <c r="D15" s="14" t="n">
        <v>5.3</v>
      </c>
      <c r="E15" s="14" t="n">
        <v>0.9</v>
      </c>
    </row>
    <row r="16" customFormat="false" ht="15" hidden="false" customHeight="false" outlineLevel="0" collapsed="false">
      <c r="A16" s="12" t="s">
        <v>37</v>
      </c>
      <c r="B16" s="12" t="s">
        <v>33</v>
      </c>
      <c r="C16" s="13" t="n">
        <v>22</v>
      </c>
      <c r="D16" s="14" t="n">
        <v>7.2</v>
      </c>
      <c r="E16" s="14" t="n">
        <v>1.8</v>
      </c>
    </row>
    <row r="17" customFormat="false" ht="15" hidden="false" customHeight="false" outlineLevel="0" collapsed="false">
      <c r="A17" s="12" t="s">
        <v>38</v>
      </c>
      <c r="B17" s="12" t="s">
        <v>31</v>
      </c>
      <c r="C17" s="13" t="n">
        <v>11</v>
      </c>
      <c r="D17" s="14" t="n">
        <v>7.4</v>
      </c>
      <c r="E17" s="14" t="n">
        <v>1.5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采购订单</v>
      </c>
      <c r="B4" s="16" t="n">
        <f aca="false">参数与输入!D10-参数与输入!E10</f>
        <v>4.5</v>
      </c>
      <c r="C4" s="17" t="n">
        <f aca="false">IF(参数与输入!D10=0,0,B4/参数与输入!D10)</f>
        <v>0.865384615384615</v>
      </c>
      <c r="D4" s="18" t="str">
        <f aca="false">IF(C4&gt;=参数与输入!$B$5,"达标","关注")</f>
        <v>达标</v>
      </c>
      <c r="E4" s="18" t="n">
        <f aca="false">RANK(C4,$C$4:$C$11)</f>
        <v>2</v>
      </c>
    </row>
    <row r="5" customFormat="false" ht="15" hidden="false" customHeight="false" outlineLevel="0" collapsed="false">
      <c r="A5" s="15" t="str">
        <f aca="false">参数与输入!A11</f>
        <v>送货单</v>
      </c>
      <c r="B5" s="16" t="n">
        <f aca="false">参数与输入!D11-参数与输入!E11</f>
        <v>3.3</v>
      </c>
      <c r="C5" s="17" t="n">
        <f aca="false">IF(参数与输入!D11=0,0,B5/参数与输入!D11)</f>
        <v>0.767441860465116</v>
      </c>
      <c r="D5" s="18" t="str">
        <f aca="false">IF(C5&gt;=参数与输入!$B$5,"达标","关注")</f>
        <v>达标</v>
      </c>
      <c r="E5" s="18" t="n">
        <f aca="false">RANK(C5,$C$4:$C$11)</f>
        <v>6</v>
      </c>
    </row>
    <row r="6" customFormat="false" ht="15" hidden="false" customHeight="false" outlineLevel="0" collapsed="false">
      <c r="A6" s="15" t="str">
        <f aca="false">参数与输入!A12</f>
        <v>验收单</v>
      </c>
      <c r="B6" s="16" t="n">
        <f aca="false">参数与输入!D12-参数与输入!E12</f>
        <v>5.1</v>
      </c>
      <c r="C6" s="17" t="n">
        <f aca="false">IF(参数与输入!D12=0,0,B6/参数与输入!D12)</f>
        <v>0.761194029850746</v>
      </c>
      <c r="D6" s="18" t="str">
        <f aca="false">IF(C6&gt;=参数与输入!$B$5,"达标","关注")</f>
        <v>达标</v>
      </c>
      <c r="E6" s="18" t="n">
        <f aca="false">RANK(C6,$C$4:$C$11)</f>
        <v>7</v>
      </c>
    </row>
    <row r="7" customFormat="false" ht="15" hidden="false" customHeight="false" outlineLevel="0" collapsed="false">
      <c r="A7" s="15" t="str">
        <f aca="false">参数与输入!A13</f>
        <v>销售发票</v>
      </c>
      <c r="B7" s="16" t="n">
        <f aca="false">参数与输入!D13-参数与输入!E13</f>
        <v>4.7</v>
      </c>
      <c r="C7" s="17" t="n">
        <f aca="false">IF(参数与输入!D13=0,0,B7/参数与输入!D13)</f>
        <v>0.886792452830189</v>
      </c>
      <c r="D7" s="18" t="str">
        <f aca="false">IF(C7&gt;=参数与输入!$B$5,"达标","关注")</f>
        <v>达标</v>
      </c>
      <c r="E7" s="18" t="n">
        <f aca="false">RANK(C7,$C$4:$C$11)</f>
        <v>1</v>
      </c>
    </row>
    <row r="8" customFormat="false" ht="15" hidden="false" customHeight="false" outlineLevel="0" collapsed="false">
      <c r="A8" s="15" t="str">
        <f aca="false">参数与输入!A14</f>
        <v>费用报销单</v>
      </c>
      <c r="B8" s="16" t="n">
        <f aca="false">参数与输入!D14-参数与输入!E14</f>
        <v>5.2</v>
      </c>
      <c r="C8" s="17" t="n">
        <f aca="false">IF(参数与输入!D14=0,0,B8/参数与输入!D14)</f>
        <v>0.787878787878788</v>
      </c>
      <c r="D8" s="18" t="str">
        <f aca="false">IF(C8&gt;=参数与输入!$B$5,"达标","关注")</f>
        <v>达标</v>
      </c>
      <c r="E8" s="18" t="n">
        <f aca="false">RANK(C8,$C$4:$C$11)</f>
        <v>5</v>
      </c>
    </row>
    <row r="9" customFormat="false" ht="15" hidden="false" customHeight="false" outlineLevel="0" collapsed="false">
      <c r="A9" s="15" t="str">
        <f aca="false">参数与输入!A15</f>
        <v>出入库单</v>
      </c>
      <c r="B9" s="16" t="n">
        <f aca="false">参数与输入!D15-参数与输入!E15</f>
        <v>4.4</v>
      </c>
      <c r="C9" s="17" t="n">
        <f aca="false">IF(参数与输入!D15=0,0,B9/参数与输入!D15)</f>
        <v>0.830188679245283</v>
      </c>
      <c r="D9" s="18" t="str">
        <f aca="false">IF(C9&gt;=参数与输入!$B$5,"达标","关注")</f>
        <v>达标</v>
      </c>
      <c r="E9" s="18" t="n">
        <f aca="false">RANK(C9,$C$4:$C$11)</f>
        <v>3</v>
      </c>
    </row>
    <row r="10" customFormat="false" ht="15" hidden="false" customHeight="false" outlineLevel="0" collapsed="false">
      <c r="A10" s="15" t="str">
        <f aca="false">参数与输入!A16</f>
        <v>合同用印申请</v>
      </c>
      <c r="B10" s="16" t="n">
        <f aca="false">参数与输入!D16-参数与输入!E16</f>
        <v>5.4</v>
      </c>
      <c r="C10" s="17" t="n">
        <f aca="false">IF(参数与输入!D16=0,0,B10/参数与输入!D16)</f>
        <v>0.75</v>
      </c>
      <c r="D10" s="18" t="str">
        <f aca="false">IF(C10&gt;=参数与输入!$B$5,"达标","关注")</f>
        <v>达标</v>
      </c>
      <c r="E10" s="18" t="n">
        <f aca="false">RANK(C10,$C$4:$C$11)</f>
        <v>8</v>
      </c>
    </row>
    <row r="11" customFormat="false" ht="15" hidden="false" customHeight="false" outlineLevel="0" collapsed="false">
      <c r="A11" s="15" t="str">
        <f aca="false">参数与输入!A17</f>
        <v>付款申请单</v>
      </c>
      <c r="B11" s="16" t="n">
        <f aca="false">参数与输入!D17-参数与输入!E17</f>
        <v>5.9</v>
      </c>
      <c r="C11" s="17" t="n">
        <f aca="false">IF(参数与输入!D17=0,0,B11/参数与输入!D17)</f>
        <v>0.797297297297297</v>
      </c>
      <c r="D11" s="18" t="str">
        <f aca="false">IF(C11&gt;=参数与输入!$B$5,"达标","关注")</f>
        <v>达标</v>
      </c>
      <c r="E11" s="18" t="n">
        <f aca="false">RANK(C11,$C$4:$C$11)</f>
        <v>4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38.5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0.805772215369004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0.886792452830189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0.75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462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4" t="s">
        <v>72</v>
      </c>
      <c r="C32" s="12" t="n">
        <v>93</v>
      </c>
      <c r="D32" s="12" t="n">
        <v>99.5</v>
      </c>
    </row>
    <row r="33" customFormat="false" ht="15" hidden="false" customHeight="false" outlineLevel="0" collapsed="false">
      <c r="A33" s="22" t="s">
        <v>73</v>
      </c>
      <c r="B33" s="22" t="s">
        <v>74</v>
      </c>
      <c r="C33" s="12" t="n">
        <v>24</v>
      </c>
      <c r="D33" s="12" t="n">
        <v>2</v>
      </c>
    </row>
    <row r="34" customFormat="false" ht="15" hidden="false" customHeight="false" outlineLevel="0" collapsed="false">
      <c r="A34" s="22" t="s">
        <v>75</v>
      </c>
      <c r="B34" s="22" t="s">
        <v>76</v>
      </c>
      <c r="C34" s="12" t="n">
        <v>6</v>
      </c>
      <c r="D34" s="12" t="n">
        <v>2</v>
      </c>
    </row>
    <row r="35" customFormat="false" ht="15" hidden="false" customHeight="false" outlineLevel="0" collapsed="false">
      <c r="A35" s="22" t="s">
        <v>77</v>
      </c>
      <c r="B35" s="22" t="s">
        <v>78</v>
      </c>
      <c r="C35" s="12" t="n">
        <v>1</v>
      </c>
      <c r="D35" s="12" t="n"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2026-08-31T14:59:47Z</dcterms:created>
  <dc:creator>openpyxl</dc:creator>
  <dc:description/>
  <dc:language>en-US</dc:language>
  <cp:lastModifiedBy/>
  <dcterms:modified xsi:type="dcterms:W3CDTF">2026-08-31T15:01:46Z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