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<sst xmlns="http://schemas.openxmlformats.org/spreadsheetml/2006/main" count="85" uniqueCount="79">
  <si>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传统企业 </t>
    </r>
    <r>
      <rPr>
        <b val="true"/>
        <sz val="16"/>
        <rFont val="Microsoft YaHei"/>
        <family val="0"/>
        <charset val="1"/>
      </rPr>
      <t xml:space="preserve">· AI </t>
    </r>
    <r>
      <rPr>
        <b val="true"/>
        <sz val="16"/>
        <rFont val="Noto Sans CJK SC"/>
        <family val="2"/>
      </rPr>
      <t xml:space="preserve">转型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流程自动化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</si>
  <si>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</si>
  <si>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</si>
  <si>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传统企业 </t>
    </r>
    <r>
      <rPr>
        <sz val="11"/>
        <color rgb="FF000000"/>
        <rFont val="Microsoft YaHei"/>
        <family val="0"/>
        <charset val="1"/>
      </rPr>
      <t xml:space="preserve">· AI </t>
    </r>
    <r>
      <rPr>
        <sz val="11"/>
        <color rgb="FF000000"/>
        <rFont val="Noto Sans CJK SC"/>
        <family val="2"/>
      </rPr>
      <t xml:space="preserve">转型行业「流程自动化」场景。订单录入、对账、审批等重复性流程靠人肉搬运数据，效率低且差错多。本方案以 </t>
    </r>
    <r>
      <rPr>
        <sz val="11"/>
        <color rgb="FF000000"/>
        <rFont val="Microsoft YaHei"/>
        <family val="0"/>
        <charset val="1"/>
      </rPr>
      <t xml:space="preserve">RPA+AI </t>
    </r>
    <r>
      <rPr>
        <sz val="11"/>
        <color rgb="FF000000"/>
        <rFont val="Noto Sans CJK SC"/>
        <family val="2"/>
      </rPr>
      <t xml:space="preserve">将高频流程自动化，规则清晰环节无人执行，例外情况转人工，释放人力投向高价值工作。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</si>
  <si>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</si>
  <si>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</si>
  <si>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</si>
  <si>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064-industry-</t>
    </r>
    <r>
      <rPr>
        <sz val="11"/>
        <color rgb="FF000000"/>
        <rFont val="Noto Sans CJK SC"/>
        <family val="2"/>
      </rPr>
      <t xml:space="preserve">传统企业</t>
    </r>
    <r>
      <rPr>
        <sz val="11"/>
        <color rgb="FF000000"/>
        <rFont val="Microsoft YaHei"/>
        <family val="0"/>
        <charset val="1"/>
      </rPr>
      <t xml:space="preserve">-AI-</t>
    </r>
    <r>
      <rPr>
        <sz val="11"/>
        <color rgb="FF000000"/>
        <rFont val="Noto Sans CJK SC"/>
        <family val="2"/>
      </rPr>
      <t xml:space="preserve">转型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流程自动化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</si>
  <si>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</si>
  <si>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</si>
  <si>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</si>
  <si>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</si>
  <si>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</si>
  <si>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满足企业内控与数据治理要求，关键流程变更执行审批与灰度上线机制，保留完整操作日志。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处理结果按抽检比例复核，重大业务节点保留人工确认环节。</t>
    </r>
  </si>
  <si>
    <t xml:space="preserve">流程自动化效率对比（示例数据）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</si>
  <si>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</si>
  <si>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</si>
  <si>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</si>
  <si>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</si>
  <si>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</si>
  <si>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</si>
  <si>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</si>
  <si>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</si>
  <si>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业务流程</t>
  </si>
  <si>
    <t xml:space="preserve">所属部门</t>
  </si>
  <si>
    <t xml:space="preserve">月执行次数</t>
  </si>
  <si>
    <r>
      <rPr>
        <b val="true"/>
        <sz val="11"/>
        <color rgb="FFFFFFFF"/>
        <rFont val="Noto Sans CJK SC"/>
        <family val="2"/>
      </rPr>
      <t xml:space="preserve">人工处理耗时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</si>
  <si>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自动化耗时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</si>
  <si>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订单录入</t>
  </si>
  <si>
    <t xml:space="preserve">供应链</t>
  </si>
  <si>
    <t xml:space="preserve">银企对账</t>
  </si>
  <si>
    <t xml:space="preserve">销售</t>
  </si>
  <si>
    <t xml:space="preserve">采购申请审批</t>
  </si>
  <si>
    <t xml:space="preserve">发票开具</t>
  </si>
  <si>
    <t xml:space="preserve">库存盘点汇总</t>
  </si>
  <si>
    <t xml:space="preserve">财务</t>
  </si>
  <si>
    <t xml:space="preserve">供应商准入</t>
  </si>
  <si>
    <t xml:space="preserve">售后工单流转</t>
  </si>
  <si>
    <t xml:space="preserve">月度关账</t>
  </si>
  <si>
    <t xml:space="preserve">注：上表为虚构示例数据，复用时请整行替换为本单位真实数据，行数增减需同步调整“分析计算”与“校验”表公式范围。</t>
  </si>
  <si>
    <t xml:space="preserve">流程自动化效果测算（公式区，请勿手工覆盖）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</si>
  <si>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改善量（人工处理耗时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自动化耗时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</si>
  <si>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流程提效率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</si>
  <si>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</si>
  <si>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</si>
  <si>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</si>
  <si>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</si>
  <si>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</si>
  <si>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</si>
  <si>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</si>
  <si>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</si>
  <si>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</si>
  <si>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</si>
  <si>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</si>
  <si>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</si>
  <si>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</si>
  <si>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</si>
  <si>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</si>
  <si>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</si>
  <si>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</si>
  <si>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</si>
  <si>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</si>
  <si>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</si>
  <si>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</si>
  <si>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</si>
  <si>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流程自动化效率对比（示例数据）——基准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</si>
  <si>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</si>
  <si>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</si>
  <si>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</si>
  <si>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</si>
  <si>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</si>
  <si>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自动化覆盖流程</t>
  </si>
  <si>
    <t xml:space="preserve">个</t>
  </si>
  <si>
    <t xml:space="preserve">单流程处理时长</t>
  </si>
  <si>
    <t xml:space="preserve">分钟</t>
  </si>
  <si>
    <t xml:space="preserve">流程差错率</t>
  </si>
  <si>
    <t xml:space="preserve">%</t>
  </si>
  <si>
    <t xml:space="preserve">释放人力</t>
  </si>
  <si>
    <r>
      <rPr>
        <sz val="11"/>
        <color rgb="FF000000"/>
        <rFont val="Noto Sans CJK SC"/>
        <family val="2"/>
      </rPr>
      <t xml:space="preserve">人时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</si>
</sst>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人工处理耗时(分钟/次) 与 自动化耗时(分钟/次)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人工处理耗时(分钟/次)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订单录入</c:v>
                </c:pt>
                <c:pt idx="1">
                  <c:v>银企对账</c:v>
                </c:pt>
                <c:pt idx="2">
                  <c:v>采购申请审批</c:v>
                </c:pt>
                <c:pt idx="3">
                  <c:v>发票开具</c:v>
                </c:pt>
                <c:pt idx="4">
                  <c:v>库存盘点汇总</c:v>
                </c:pt>
                <c:pt idx="5">
                  <c:v>供应商准入</c:v>
                </c:pt>
                <c:pt idx="6">
                  <c:v>售后工单流转</c:v>
                </c:pt>
                <c:pt idx="7">
                  <c:v>月度关账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32</c:v>
                </c:pt>
                <c:pt idx="1">
                  <c:v>17</c:v>
                </c:pt>
                <c:pt idx="2">
                  <c:v>37</c:v>
                </c:pt>
                <c:pt idx="3">
                  <c:v>13</c:v>
                </c:pt>
                <c:pt idx="4">
                  <c:v>11</c:v>
                </c:pt>
                <c:pt idx="5">
                  <c:v>12</c:v>
                </c:pt>
                <c:pt idx="6">
                  <c:v>19</c:v>
                </c:pt>
                <c:pt idx="7">
                  <c:v>11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自动化耗时(分钟/次)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订单录入</c:v>
                </c:pt>
                <c:pt idx="1">
                  <c:v>银企对账</c:v>
                </c:pt>
                <c:pt idx="2">
                  <c:v>采购申请审批</c:v>
                </c:pt>
                <c:pt idx="3">
                  <c:v>发票开具</c:v>
                </c:pt>
                <c:pt idx="4">
                  <c:v>库存盘点汇总</c:v>
                </c:pt>
                <c:pt idx="5">
                  <c:v>供应商准入</c:v>
                </c:pt>
                <c:pt idx="6">
                  <c:v>售后工单流转</c:v>
                </c:pt>
                <c:pt idx="7">
                  <c:v>月度关账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5.8</c:v>
                </c:pt>
                <c:pt idx="1">
                  <c:v>2.6</c:v>
                </c:pt>
                <c:pt idx="2">
                  <c:v>8.9</c:v>
                </c:pt>
                <c:pt idx="3">
                  <c:v>2.4</c:v>
                </c:pt>
                <c:pt idx="4">
                  <c:v>2</c:v>
                </c:pt>
                <c:pt idx="5">
                  <c:v>1.5</c:v>
                </c:pt>
                <c:pt idx="6">
                  <c:v>3.9</c:v>
                </c:pt>
                <c:pt idx="7">
                  <c:v>2.1</c:v>
                </c:pt>
              </c:numCache>
            </c:numRef>
          </c:val>
        </c:ser>
        <c:gapWidth val="150"/>
        <c:overlap val="0"/>
        <c:axId val="84047987"/>
        <c:axId val="84267188"/>
      </c:barChart>
      <c:catAx>
        <c:axId val="8404798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业务流程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267188"/>
        <c:crosses val="autoZero"/>
        <c:auto val="1"/>
        <c:lblAlgn val="ctr"/>
        <c:lblOffset val="100"/>
        <c:noMultiLvlLbl val="0"/>
      </c:catAx>
      <c:valAx>
        <c:axId val="842671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04798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自动化覆盖流程</c:v>
                </c:pt>
                <c:pt idx="1">
                  <c:v>单流程处理时长</c:v>
                </c:pt>
                <c:pt idx="2">
                  <c:v>流程差错率</c:v>
                </c:pt>
                <c:pt idx="3">
                  <c:v>释放人力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3</c:v>
                </c:pt>
                <c:pt idx="1">
                  <c:v>25</c:v>
                </c:pt>
                <c:pt idx="2">
                  <c:v>4</c:v>
                </c:pt>
                <c:pt idx="3">
                  <c:v>60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自动化覆盖流程</c:v>
                </c:pt>
                <c:pt idx="1">
                  <c:v>单流程处理时长</c:v>
                </c:pt>
                <c:pt idx="2">
                  <c:v>流程差错率</c:v>
                </c:pt>
                <c:pt idx="3">
                  <c:v>释放人力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20</c:v>
                </c:pt>
                <c:pt idx="1">
                  <c:v>4</c:v>
                </c:pt>
                <c:pt idx="2">
                  <c:v>0.8</c:v>
                </c:pt>
                <c:pt idx="3">
                  <c:v>400</c:v>
                </c:pt>
              </c:numCache>
            </c:numRef>
          </c:val>
        </c:ser>
        <c:gapWidth val="150"/>
        <c:overlap val="0"/>
        <c:axId val="51200044"/>
        <c:axId val="14757993"/>
      </c:barChart>
      <c:catAx>
        <c:axId val="512000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757993"/>
        <c:crosses val="autoZero"/>
        <c:auto val="1"/>
        <c:lblAlgn val="ctr"/>
        <c:lblOffset val="100"/>
        <c:noMultiLvlLbl val="0"/>
      </c:catAx>
      <c:valAx>
        <c:axId val="147579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20004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355</v>
      </c>
      <c r="D10" s="13" t="n">
        <v>32</v>
      </c>
      <c r="E10" s="13" t="n">
        <v>5.8</v>
      </c>
    </row>
    <row r="11" customFormat="false" ht="15" hidden="false" customHeight="false" outlineLevel="0" collapsed="false">
      <c r="A11" s="11" t="s">
        <v>30</v>
      </c>
      <c r="B11" s="11" t="s">
        <v>31</v>
      </c>
      <c r="C11" s="12" t="n">
        <v>134</v>
      </c>
      <c r="D11" s="13" t="n">
        <v>17</v>
      </c>
      <c r="E11" s="13" t="n">
        <v>2.6</v>
      </c>
    </row>
    <row r="12" customFormat="false" ht="15" hidden="false" customHeight="false" outlineLevel="0" collapsed="false">
      <c r="A12" s="11" t="s">
        <v>32</v>
      </c>
      <c r="B12" s="11" t="s">
        <v>31</v>
      </c>
      <c r="C12" s="12" t="n">
        <v>1744</v>
      </c>
      <c r="D12" s="13" t="n">
        <v>37</v>
      </c>
      <c r="E12" s="13" t="n">
        <v>8.9</v>
      </c>
    </row>
    <row r="13" customFormat="false" ht="15" hidden="false" customHeight="false" outlineLevel="0" collapsed="false">
      <c r="A13" s="11" t="s">
        <v>33</v>
      </c>
      <c r="B13" s="11" t="s">
        <v>31</v>
      </c>
      <c r="C13" s="12" t="n">
        <v>401</v>
      </c>
      <c r="D13" s="13" t="n">
        <v>13</v>
      </c>
      <c r="E13" s="13" t="n">
        <v>2.4</v>
      </c>
    </row>
    <row r="14" customFormat="false" ht="15" hidden="false" customHeight="false" outlineLevel="0" collapsed="false">
      <c r="A14" s="11" t="s">
        <v>34</v>
      </c>
      <c r="B14" s="11" t="s">
        <v>35</v>
      </c>
      <c r="C14" s="12" t="n">
        <v>1577</v>
      </c>
      <c r="D14" s="13" t="n">
        <v>11</v>
      </c>
      <c r="E14" s="13" t="n">
        <v>2</v>
      </c>
    </row>
    <row r="15" customFormat="false" ht="15" hidden="false" customHeight="false" outlineLevel="0" collapsed="false">
      <c r="A15" s="11" t="s">
        <v>36</v>
      </c>
      <c r="B15" s="11" t="s">
        <v>35</v>
      </c>
      <c r="C15" s="12" t="n">
        <v>1999</v>
      </c>
      <c r="D15" s="13" t="n">
        <v>12</v>
      </c>
      <c r="E15" s="13" t="n">
        <v>1.5</v>
      </c>
    </row>
    <row r="16" customFormat="false" ht="15" hidden="false" customHeight="false" outlineLevel="0" collapsed="false">
      <c r="A16" s="11" t="s">
        <v>37</v>
      </c>
      <c r="B16" s="11" t="s">
        <v>35</v>
      </c>
      <c r="C16" s="12" t="n">
        <v>1306</v>
      </c>
      <c r="D16" s="13" t="n">
        <v>19</v>
      </c>
      <c r="E16" s="13" t="n">
        <v>3.9</v>
      </c>
    </row>
    <row r="17" customFormat="false" ht="15" hidden="false" customHeight="false" outlineLevel="0" collapsed="false">
      <c r="A17" s="11" t="s">
        <v>38</v>
      </c>
      <c r="B17" s="11" t="s">
        <v>35</v>
      </c>
      <c r="C17" s="12" t="n">
        <v>1769</v>
      </c>
      <c r="D17" s="13" t="n">
        <v>11</v>
      </c>
      <c r="E17" s="13" t="n">
        <v>2.1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订单录入</v>
      </c>
      <c r="B4" s="15" t="n">
        <f aca="false">参数与输入!D10-参数与输入!E10</f>
        <v>26.2</v>
      </c>
      <c r="C4" s="16" t="n">
        <f aca="false">IF(参数与输入!D10=0,0,B4/参数与输入!D10)</f>
        <v>0.81875</v>
      </c>
      <c r="D4" s="17" t="str">
        <f aca="false">IF(C4&gt;=参数与输入!$B$5,"达标","关注")</f>
        <v>达标</v>
      </c>
      <c r="E4" s="17" t="n">
        <f aca="false">RANK(C4,$C$4:$C$11)</f>
        <v>3</v>
      </c>
    </row>
    <row r="5" customFormat="false" ht="15" hidden="false" customHeight="false" outlineLevel="0" collapsed="false">
      <c r="A5" s="14" t="str">
        <f aca="false">参数与输入!A11</f>
        <v>银企对账</v>
      </c>
      <c r="B5" s="15" t="n">
        <f aca="false">参数与输入!D11-参数与输入!E11</f>
        <v>14.4</v>
      </c>
      <c r="C5" s="16" t="n">
        <f aca="false">IF(参数与输入!D11=0,0,B5/参数与输入!D11)</f>
        <v>0.847058823529412</v>
      </c>
      <c r="D5" s="17" t="str">
        <f aca="false">IF(C5&gt;=参数与输入!$B$5,"达标","关注")</f>
        <v>达标</v>
      </c>
      <c r="E5" s="17" t="n">
        <f aca="false">RANK(C5,$C$4:$C$11)</f>
        <v>2</v>
      </c>
    </row>
    <row r="6" customFormat="false" ht="15" hidden="false" customHeight="false" outlineLevel="0" collapsed="false">
      <c r="A6" s="14" t="str">
        <f aca="false">参数与输入!A12</f>
        <v>采购申请审批</v>
      </c>
      <c r="B6" s="15" t="n">
        <f aca="false">参数与输入!D12-参数与输入!E12</f>
        <v>28.1</v>
      </c>
      <c r="C6" s="16" t="n">
        <f aca="false">IF(参数与输入!D12=0,0,B6/参数与输入!D12)</f>
        <v>0.75945945945946</v>
      </c>
      <c r="D6" s="17" t="str">
        <f aca="false">IF(C6&gt;=参数与输入!$B$5,"达标","关注")</f>
        <v>达标</v>
      </c>
      <c r="E6" s="17" t="n">
        <f aca="false">RANK(C6,$C$4:$C$11)</f>
        <v>8</v>
      </c>
    </row>
    <row r="7" customFormat="false" ht="15" hidden="false" customHeight="false" outlineLevel="0" collapsed="false">
      <c r="A7" s="14" t="str">
        <f aca="false">参数与输入!A13</f>
        <v>发票开具</v>
      </c>
      <c r="B7" s="15" t="n">
        <f aca="false">参数与输入!D13-参数与输入!E13</f>
        <v>10.6</v>
      </c>
      <c r="C7" s="16" t="n">
        <f aca="false">IF(参数与输入!D13=0,0,B7/参数与输入!D13)</f>
        <v>0.815384615384615</v>
      </c>
      <c r="D7" s="17" t="str">
        <f aca="false">IF(C7&gt;=参数与输入!$B$5,"达标","关注")</f>
        <v>达标</v>
      </c>
      <c r="E7" s="17" t="n">
        <f aca="false">RANK(C7,$C$4:$C$11)</f>
        <v>5</v>
      </c>
    </row>
    <row r="8" customFormat="false" ht="15" hidden="false" customHeight="false" outlineLevel="0" collapsed="false">
      <c r="A8" s="14" t="str">
        <f aca="false">参数与输入!A14</f>
        <v>库存盘点汇总</v>
      </c>
      <c r="B8" s="15" t="n">
        <f aca="false">参数与输入!D14-参数与输入!E14</f>
        <v>9</v>
      </c>
      <c r="C8" s="16" t="n">
        <f aca="false">IF(参数与输入!D14=0,0,B8/参数与输入!D14)</f>
        <v>0.818181818181818</v>
      </c>
      <c r="D8" s="17" t="str">
        <f aca="false">IF(C8&gt;=参数与输入!$B$5,"达标","关注")</f>
        <v>达标</v>
      </c>
      <c r="E8" s="17" t="n">
        <f aca="false">RANK(C8,$C$4:$C$11)</f>
        <v>4</v>
      </c>
    </row>
    <row r="9" customFormat="false" ht="15" hidden="false" customHeight="false" outlineLevel="0" collapsed="false">
      <c r="A9" s="14" t="str">
        <f aca="false">参数与输入!A15</f>
        <v>供应商准入</v>
      </c>
      <c r="B9" s="15" t="n">
        <f aca="false">参数与输入!D15-参数与输入!E15</f>
        <v>10.5</v>
      </c>
      <c r="C9" s="16" t="n">
        <f aca="false">IF(参数与输入!D15=0,0,B9/参数与输入!D15)</f>
        <v>0.875</v>
      </c>
      <c r="D9" s="17" t="str">
        <f aca="false">IF(C9&gt;=参数与输入!$B$5,"达标","关注")</f>
        <v>达标</v>
      </c>
      <c r="E9" s="17" t="n">
        <f aca="false">RANK(C9,$C$4:$C$11)</f>
        <v>1</v>
      </c>
    </row>
    <row r="10" customFormat="false" ht="15" hidden="false" customHeight="false" outlineLevel="0" collapsed="false">
      <c r="A10" s="14" t="str">
        <f aca="false">参数与输入!A16</f>
        <v>售后工单流转</v>
      </c>
      <c r="B10" s="15" t="n">
        <f aca="false">参数与输入!D16-参数与输入!E16</f>
        <v>15.1</v>
      </c>
      <c r="C10" s="16" t="n">
        <f aca="false">IF(参数与输入!D16=0,0,B10/参数与输入!D16)</f>
        <v>0.794736842105263</v>
      </c>
      <c r="D10" s="17" t="str">
        <f aca="false">IF(C10&gt;=参数与输入!$B$5,"达标","关注")</f>
        <v>达标</v>
      </c>
      <c r="E10" s="17" t="n">
        <f aca="false">RANK(C10,$C$4:$C$11)</f>
        <v>7</v>
      </c>
    </row>
    <row r="11" customFormat="false" ht="15" hidden="false" customHeight="false" outlineLevel="0" collapsed="false">
      <c r="A11" s="14" t="str">
        <f aca="false">参数与输入!A17</f>
        <v>月度关账</v>
      </c>
      <c r="B11" s="15" t="n">
        <f aca="false">参数与输入!D17-参数与输入!E17</f>
        <v>8.9</v>
      </c>
      <c r="C11" s="16" t="n">
        <f aca="false">IF(参数与输入!D17=0,0,B11/参数与输入!D17)</f>
        <v>0.809090909090909</v>
      </c>
      <c r="D11" s="17" t="str">
        <f aca="false">IF(C11&gt;=参数与输入!$B$5,"达标","关注")</f>
        <v>达标</v>
      </c>
      <c r="E11" s="17" t="n">
        <f aca="false">RANK(C11,$C$4:$C$11)</f>
        <v>6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122.8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0.817207808468935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0.875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0.75945945945946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1473.6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1" t="s">
        <v>72</v>
      </c>
      <c r="C32" s="11" t="n">
        <v>3</v>
      </c>
      <c r="D32" s="11" t="n">
        <v>20</v>
      </c>
    </row>
    <row r="33" customFormat="false" ht="15" hidden="false" customHeight="false" outlineLevel="0" collapsed="false">
      <c r="A33" s="21" t="s">
        <v>73</v>
      </c>
      <c r="B33" s="21" t="s">
        <v>74</v>
      </c>
      <c r="C33" s="11" t="n">
        <v>25</v>
      </c>
      <c r="D33" s="11" t="n">
        <v>4</v>
      </c>
    </row>
    <row r="34" customFormat="false" ht="15" hidden="false" customHeight="false" outlineLevel="0" collapsed="false">
      <c r="A34" s="21" t="s">
        <v>75</v>
      </c>
      <c r="B34" s="23" t="s">
        <v>76</v>
      </c>
      <c r="C34" s="11" t="n">
        <v>4</v>
      </c>
      <c r="D34" s="11" t="n">
        <v>0.8</v>
      </c>
    </row>
    <row r="35" customFormat="false" ht="15" hidden="false" customHeight="false" outlineLevel="0" collapsed="false">
      <c r="A35" s="21" t="s">
        <v>77</v>
      </c>
      <c r="B35" s="21" t="s">
        <v>78</v>
      </c>
      <c r="C35" s="11" t="n">
        <v>60</v>
      </c>
      <c r="D35" s="11" t="n">
        <v>400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2026-08-31T14:59:47Z</dcterms:created>
  <dc:creator>openpyxl</dc:creator>
  <dc:description/>
  <dc:language>en-US</dc:language>
  <cp:lastModifiedBy/>
  <dcterms:modified xsi:type="dcterms:W3CDTF">2026-08-31T15:01:43Z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